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imonadvorakova/Downloads/"/>
    </mc:Choice>
  </mc:AlternateContent>
  <xr:revisionPtr revIDLastSave="0" documentId="13_ncr:1_{B1A6476A-3E25-DA45-9865-2A3DB8C56E45}" xr6:coauthVersionLast="45" xr6:coauthVersionMax="45" xr10:uidLastSave="{00000000-0000-0000-0000-000000000000}"/>
  <bookViews>
    <workbookView xWindow="940" yWindow="460" windowWidth="27860" windowHeight="16160" activeTab="1" xr2:uid="{7A5462C4-294A-A948-88C8-74E94A034CD1}"/>
  </bookViews>
  <sheets>
    <sheet name="2019" sheetId="1" r:id="rId1"/>
    <sheet name="2020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" i="2" l="1"/>
  <c r="H12" i="1" l="1"/>
</calcChain>
</file>

<file path=xl/sharedStrings.xml><?xml version="1.0" encoding="utf-8"?>
<sst xmlns="http://schemas.openxmlformats.org/spreadsheetml/2006/main" count="132" uniqueCount="84">
  <si>
    <t>Název výzvy MAS</t>
  </si>
  <si>
    <t>Oprávnění žadatelé</t>
  </si>
  <si>
    <t>Celková alokace</t>
  </si>
  <si>
    <t>Programový rámec</t>
  </si>
  <si>
    <t>Opatření CLLD</t>
  </si>
  <si>
    <t>Podporované aktivity</t>
  </si>
  <si>
    <t>CLLD 4 Doprava</t>
  </si>
  <si>
    <t>CLLD 5 Vzdělávání</t>
  </si>
  <si>
    <t>CLLD 8 Sociální podnikání - investice</t>
  </si>
  <si>
    <t>CLLD 6 Komunity</t>
  </si>
  <si>
    <t>CLLD 7 Sociální služby</t>
  </si>
  <si>
    <t>Obce, Dobrovolné svazky obcí, Organizace zřizované nebo zakládané obcemi,  Organizace zřizované nebo zakládané dobrovolnými svazky obcí</t>
  </si>
  <si>
    <t>Obce, Organizace zřizované nebo zakládané obcemi, Nestátní neziskové organizace, Církve, Církevní organizace,  Školy a školská zařízení v oblasti předškolního vzdělávání, Další subjekty podílející se na realizaci vzdělávacích
aktivit v oblasti předškolního vzdělávání a péče o děti, Školy a školská zařízení v oblasti předškolního a základního vzdělávání, Další subjekty podílející se na realizaci vzdělávacích aktivit</t>
  </si>
  <si>
    <t>OSVČ, obchodní korporace, nestátní neziskové organizace, církve, církevní organizace</t>
  </si>
  <si>
    <t>Obce, organizace zřizované nebo zakládané obcemi, dobrovolné svazky obcí, organizace zřizované nebo zakládané dobrovolnými svazky obcí, nestátní neziskové organizace, církve, církevní organizace</t>
  </si>
  <si>
    <t>Obce, Dobrovolné svazky obcí, Organizace zřizované nebo zakládané obcemi,  Organizace zřizované nebo zakládané dobrovolnými svazky obcí, Nestátní neziskové organizace, Církve, Církevní organizace</t>
  </si>
  <si>
    <t>1. 3. 2019</t>
  </si>
  <si>
    <t>Plánovaný termín vyhlášení výzvy</t>
  </si>
  <si>
    <t>Příjem žádostí od-do</t>
  </si>
  <si>
    <t>Opatření ke zvyšování bezpečnosti dopravy</t>
  </si>
  <si>
    <t>Infrastruktura základních škol, infrastruktura pro předškolní vzdělávání, infrastruktura pro zájmové, neformální a celoživotní vzdělávání</t>
  </si>
  <si>
    <t>Sociální podnikání - investice</t>
  </si>
  <si>
    <t>Rozvoj komunitních center</t>
  </si>
  <si>
    <t>Sociální bydlení</t>
  </si>
  <si>
    <t>5. výzva MAS Rakovnicko - IROP - Doprava</t>
  </si>
  <si>
    <t>6. výzva MAS Rakovnicko - IROP - Vzdělávání</t>
  </si>
  <si>
    <t>7. výzva MAS Rakovnicko - IROP - Sociální podnikání</t>
  </si>
  <si>
    <t>8. výzva MAS Rakovnicko - IROP - Komunitní centra</t>
  </si>
  <si>
    <t>1.3.2019 - 17.5.2019</t>
  </si>
  <si>
    <t>1.3.2019 - 24.5.2019</t>
  </si>
  <si>
    <t>IROP</t>
  </si>
  <si>
    <t>Výzva MAS Rakovnicko - OPŽP - Realizace sídelní zeleně</t>
  </si>
  <si>
    <t>OPŽP</t>
  </si>
  <si>
    <t>15.3.2019 - 25.9.2019</t>
  </si>
  <si>
    <t>CLLD 19 Obnova a údržba veřejných prostranství</t>
  </si>
  <si>
    <t>Kraje, obce, dobrovolné svazky obcí, organizační složky státu (s výjimkou pozemkových úřadů a AOPK ČR), státní podniky, státní organizace, veřejné výzkumné instituce a výzkumné organizace podle zákona č. 130/2002 Sb., o podpoře výzkumu, experimentálního vývoj a inovací z veřejných prostředků a o změně některých souvisejících zákonů (zákon o podpoře výzkumu a experimentálního vývoje a inovací) ve znění pozdějších předpisů, pokud jsou veřejnoprávními subjekty, veřejnoprávní instituce, příspěvkové organizace, vysoké školy, školy a školská zařízení, nestátní neziskové organizace (obecně prospěšné společnosti, nadace, nadační fondy, ústavy, spolky), církve a náboženské společnosti a jejich svazy, podnikatelské subjekty, obchodní společnosti a družstva, fyzické osoby podnikající.</t>
  </si>
  <si>
    <t>Revitalizace funkčních ploch a prvků sídelní zeleně</t>
  </si>
  <si>
    <t>OPZ</t>
  </si>
  <si>
    <t>Výzva MAS Rakovnicko - Prorodinná opatření - II.</t>
  </si>
  <si>
    <t>Zařízení péče o děti zajišťující péči o děti v době mimo školní vyučování (ranní či odpolední pobyt)
Doprovody na kroužky a zájmové aktivity
Příměstské tábory
Společná doprava dětí do/ze školy, dětské skupiny a/nebo příměstského tábora
Dětské skupiny
Vzdělávání pečujících osob</t>
  </si>
  <si>
    <t>Nestátní neziskové organizace; Obce, Organizace zřizované obcemi; Dobrovolné svazky obcí; Vzdělávací a poradenské instituce; Školy a Školská zařízení; Obchodní korporace; OSVČ.</t>
  </si>
  <si>
    <t>Výzva MAS Rakovnicko - Sociální podnikání I.</t>
  </si>
  <si>
    <t>CLLD 17 Sociální podnikání neinvestice</t>
  </si>
  <si>
    <t>CLLD 18 Prorodinná opatření</t>
  </si>
  <si>
    <t xml:space="preserve">Osoby samostatně výdělečně činné dle zákona č. 155/1995 Sb., o důchodovém pojištění, obchodní korporace vymezené zákonem č. 90/2012 Sb., o obchodních korporacích a nestátní neziskové organizace (obecně prospěšné společnosti, ústavy, církevní právnické osoby, spolky, nadace) </t>
  </si>
  <si>
    <t>Vznik nových a rozvoj existujících podnikatelských aktivit v oblasti sociálního podnikání - integrační sociální podnik, environmentální sociální podnik</t>
  </si>
  <si>
    <t>PRV</t>
  </si>
  <si>
    <t>Výzva MAS č. 5 k předkládání Žádostí o podporu v rámci operace 19. 2. 1. Programu rozvoje venkova na období 2014 - 2020</t>
  </si>
  <si>
    <t>17.5.2019 - 9.8.2019</t>
  </si>
  <si>
    <t>provedeny změny</t>
  </si>
  <si>
    <t>1. 10. 2019 - 31. 12. 2019</t>
  </si>
  <si>
    <t>1. 11. 2019 - 31. 12. 2019</t>
  </si>
  <si>
    <t>Fiche 2 Zemědělský podnik, Fiche 14 Zemědělská infrastruktura, Fiche 20 Základní služby a obnova vesnic ve venkovských oblastech</t>
  </si>
  <si>
    <t>Zemědělský podnik, Zemědělská infrastruktura, Základní služby a obnova vesnic ve venkovských oblastech</t>
  </si>
  <si>
    <t>Viz Fiche</t>
  </si>
  <si>
    <t>CLLD 19 Revitalizace prvků sídelní zeleně</t>
  </si>
  <si>
    <t>16 666 666,00</t>
  </si>
  <si>
    <t>9. výzva MAS Rakovnicko - IROP - Doprava</t>
  </si>
  <si>
    <t>10. výzva MAS Rakovnicko - IROP - Vzdělávání</t>
  </si>
  <si>
    <t>Výzva MAS Rakovnicko - Sociální a terénní pracovníci - II.</t>
  </si>
  <si>
    <t>Výzva MAS č. 6 k předkládání Žádostí o podporu v rámci operace 19. 2. 1. Programu rozvoje venkova na období 2014 - 2020</t>
  </si>
  <si>
    <t xml:space="preserve">Výzva č. 2 MAS Rakovnicko - OPŽP - Realizace sídelní zeleně  </t>
  </si>
  <si>
    <t>nově přidáno</t>
  </si>
  <si>
    <t>Výzva vyhlášená již v roce 2019</t>
  </si>
  <si>
    <t>Poznámka</t>
  </si>
  <si>
    <t>Obce, Dobrovolné svazky obcí, Organizace zřizované obcemi, Nestátní neziskové organizace, Obchodní korporace, OSVČ, Poradenské a vzdělávací instituce, Poskytovatelé sociálních služeb, školy a školská zařízení. 
Přičemž pro projekty zaměřené na poskytování sociálních služeb (aktivita 1.1) jsou oprávněnými žadateli pouze poskytovatelé sociálních služeb registrovaní podle zákona č. 108/2006 Sb., 
o sociálních službách.</t>
  </si>
  <si>
    <t>Sociální služby a Další programy a činnosti v oblasti sociálního začleňování</t>
  </si>
  <si>
    <t>CLLD 9 Sociální a terénní pracovníci</t>
  </si>
  <si>
    <t>24.9.2019 - 30.11.2019</t>
  </si>
  <si>
    <t>28.8.2019 - 30. 11. 2019</t>
  </si>
  <si>
    <t>28.5.2019 - 30.11.2019</t>
  </si>
  <si>
    <t>8. 10. 2019 - 6. 1. 2020</t>
  </si>
  <si>
    <t>12. výzva MAS Rakovnicko - IROP - Sociální bydlení</t>
  </si>
  <si>
    <t>11. výzva MAS Rakovnicko - IROP - sociální podnikání</t>
  </si>
  <si>
    <t>31. 1. 2020 - 6. 3. 2020</t>
  </si>
  <si>
    <t>10. 2. 2020 - 28. 2. 2020</t>
  </si>
  <si>
    <t>Verze k 23. 1. 2020</t>
  </si>
  <si>
    <t>prosinec 2020</t>
  </si>
  <si>
    <t>Leden 2021 - únor 2021</t>
  </si>
  <si>
    <t>7. 11. 2019 - 28.2.2020</t>
  </si>
  <si>
    <t>19. 2. 2020 - 20. 3. 2020</t>
  </si>
  <si>
    <t>Verze k 28. 5. 2020</t>
  </si>
  <si>
    <t>Fiche 2 Zemědělský podnik, Fiche 20 Základní služby a obnova vesnic ve venkovských oblastech, Fiche 10 Podnikání, 14 Zemědělská infrastruktura, Fiche 15 Lesnická infrastuktura</t>
  </si>
  <si>
    <t xml:space="preserve">Zemědělský podnik, Zemědělská infrastruktura, Základní služby a obnova vesnic ve venkovských oblastech, Podnikání v nezemědělských oblastech a agroturistika, rekonstrukce a výstavba cest pro zpřístupnění zemědělských pozemků, výstavba a rekonstruke lesních cest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</si>
</sst>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Kč&quot;;[Red]\-#,##0\ &quot;Kč&quot;"/>
    <numFmt numFmtId="8" formatCode="#,##0.00\ &quot;Kč&quot;;[Red]\-#,##0.00\ &quot;Kč&quot;"/>
    <numFmt numFmtId="44" formatCode="_-* #,##0.00\ &quot;Kč&quot;_-;\-* #,##0.00\ &quot;Kč&quot;_-;_-* &quot;-&quot;??\ &quot;Kč&quot;_-;_-@_-"/>
    <numFmt numFmtId="164" formatCode="d/m/yyyy;@"/>
  </numFmts>
  <fonts count="3" x14ac:knownFonts="1">
    <font>
      <sz val="12"/>
      <color theme="1"/>
      <name val="Calibri"/>
      <family val="2"/>
      <charset val="238"/>
      <scheme val="minor"/>
    </font>
    <font>
      <b/>
      <sz val="14"/>
      <color rgb="FF3E3E3E"/>
      <name val="PT Sans"/>
      <family val="2"/>
      <charset val="204"/>
    </font>
    <font>
      <b/>
      <sz val="2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0" fontId="0" fillId="2" borderId="0" xfId="0" applyFill="1" applyAlignment="1">
      <alignment wrapText="1"/>
    </xf>
    <xf numFmtId="0" fontId="0" fillId="0" borderId="1" xfId="0" applyFill="1" applyBorder="1" applyAlignment="1">
      <alignment horizontal="center" wrapText="1"/>
    </xf>
    <xf numFmtId="44" fontId="0" fillId="0" borderId="1" xfId="0" applyNumberFormat="1" applyFill="1" applyBorder="1" applyAlignment="1">
      <alignment horizontal="right" wrapText="1"/>
    </xf>
    <xf numFmtId="0" fontId="0" fillId="0" borderId="1" xfId="0" applyFill="1" applyBorder="1" applyAlignment="1">
      <alignment vertical="center" wrapText="1"/>
    </xf>
    <xf numFmtId="0" fontId="0" fillId="3" borderId="0" xfId="0" applyFill="1" applyAlignment="1">
      <alignment wrapText="1"/>
    </xf>
    <xf numFmtId="164" fontId="0" fillId="0" borderId="1" xfId="0" applyNumberFormat="1" applyFill="1" applyBorder="1" applyAlignment="1">
      <alignment horizontal="center" wrapText="1"/>
    </xf>
    <xf numFmtId="164" fontId="0" fillId="2" borderId="1" xfId="0" applyNumberFormat="1" applyFill="1" applyBorder="1" applyAlignment="1">
      <alignment horizontal="center" wrapText="1"/>
    </xf>
    <xf numFmtId="0" fontId="0" fillId="0" borderId="3" xfId="0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0" fillId="4" borderId="1" xfId="0" applyFill="1" applyBorder="1" applyAlignment="1">
      <alignment wrapText="1"/>
    </xf>
    <xf numFmtId="0" fontId="0" fillId="4" borderId="4" xfId="0" applyFill="1" applyBorder="1" applyAlignment="1">
      <alignment wrapText="1"/>
    </xf>
    <xf numFmtId="0" fontId="0" fillId="0" borderId="5" xfId="0" applyFill="1" applyBorder="1" applyAlignment="1">
      <alignment vertical="center" wrapText="1"/>
    </xf>
    <xf numFmtId="164" fontId="0" fillId="0" borderId="5" xfId="0" applyNumberFormat="1" applyFill="1" applyBorder="1" applyAlignment="1">
      <alignment horizontal="center" wrapText="1"/>
    </xf>
    <xf numFmtId="44" fontId="0" fillId="0" borderId="5" xfId="0" applyNumberFormat="1" applyFill="1" applyBorder="1" applyAlignment="1">
      <alignment horizontal="right" wrapText="1"/>
    </xf>
    <xf numFmtId="0" fontId="0" fillId="2" borderId="1" xfId="0" applyFill="1" applyBorder="1" applyAlignment="1">
      <alignment horizontal="center" wrapText="1"/>
    </xf>
    <xf numFmtId="6" fontId="0" fillId="0" borderId="1" xfId="0" applyNumberFormat="1" applyFill="1" applyBorder="1" applyAlignment="1">
      <alignment horizontal="right" wrapText="1"/>
    </xf>
    <xf numFmtId="0" fontId="0" fillId="0" borderId="5" xfId="0" applyFill="1" applyBorder="1" applyAlignment="1">
      <alignment horizont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0" fontId="0" fillId="0" borderId="5" xfId="0" applyFill="1" applyBorder="1" applyAlignment="1">
      <alignment wrapText="1"/>
    </xf>
    <xf numFmtId="0" fontId="0" fillId="0" borderId="6" xfId="0" applyFill="1" applyBorder="1" applyAlignment="1">
      <alignment vertical="center" wrapText="1"/>
    </xf>
    <xf numFmtId="49" fontId="0" fillId="0" borderId="5" xfId="0" applyNumberFormat="1" applyFill="1" applyBorder="1" applyAlignment="1">
      <alignment horizontal="center" wrapText="1"/>
    </xf>
    <xf numFmtId="49" fontId="0" fillId="2" borderId="1" xfId="0" applyNumberFormat="1" applyFill="1" applyBorder="1" applyAlignment="1">
      <alignment horizontal="center" wrapText="1"/>
    </xf>
    <xf numFmtId="44" fontId="0" fillId="2" borderId="1" xfId="0" applyNumberFormat="1" applyFill="1" applyBorder="1" applyAlignment="1">
      <alignment horizontal="right" wrapText="1"/>
    </xf>
    <xf numFmtId="0" fontId="0" fillId="2" borderId="1" xfId="0" applyFill="1" applyBorder="1" applyAlignment="1">
      <alignment vertical="center" wrapText="1"/>
    </xf>
    <xf numFmtId="0" fontId="0" fillId="0" borderId="1" xfId="0" applyFill="1" applyBorder="1"/>
    <xf numFmtId="8" fontId="0" fillId="2" borderId="1" xfId="0" applyNumberFormat="1" applyFill="1" applyBorder="1" applyAlignment="1">
      <alignment horizontal="right" wrapText="1"/>
    </xf>
    <xf numFmtId="0" fontId="2" fillId="0" borderId="2" xfId="0" applyFont="1" applyFill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1F65D-A162-3E4D-855E-6D58ED33F232}">
  <sheetPr>
    <pageSetUpPr fitToPage="1"/>
  </sheetPr>
  <dimension ref="A1:J18"/>
  <sheetViews>
    <sheetView showGridLines="0" topLeftCell="A9" zoomScale="90" zoomScaleNormal="90" workbookViewId="0">
      <selection activeCell="B11" sqref="B11:E11"/>
    </sheetView>
  </sheetViews>
  <sheetFormatPr baseColWidth="10" defaultRowHeight="16" x14ac:dyDescent="0.2"/>
  <cols>
    <col min="1" max="1" width="16.5" style="1" bestFit="1" customWidth="1"/>
    <col min="2" max="2" width="19.1640625" style="1" bestFit="1" customWidth="1"/>
    <col min="3" max="3" width="19.1640625" style="1" customWidth="1"/>
    <col min="4" max="4" width="35.83203125" style="1" customWidth="1"/>
    <col min="5" max="5" width="56.1640625" style="1" customWidth="1"/>
    <col min="6" max="6" width="18.5" style="1" bestFit="1" customWidth="1"/>
    <col min="7" max="7" width="15.83203125" style="1" bestFit="1" customWidth="1"/>
    <col min="8" max="8" width="17.83203125" style="1" bestFit="1" customWidth="1"/>
    <col min="9" max="9" width="16.5" style="1" customWidth="1"/>
    <col min="10" max="10" width="10.83203125" style="1"/>
  </cols>
  <sheetData>
    <row r="1" spans="1:8" ht="43" customHeight="1" thickBot="1" x14ac:dyDescent="0.4">
      <c r="A1" s="32" t="s">
        <v>76</v>
      </c>
      <c r="B1" s="32"/>
    </row>
    <row r="2" spans="1:8" s="1" customFormat="1" ht="61" thickBot="1" x14ac:dyDescent="0.25">
      <c r="A2" s="20" t="s">
        <v>3</v>
      </c>
      <c r="B2" s="21" t="s">
        <v>0</v>
      </c>
      <c r="C2" s="21" t="s">
        <v>4</v>
      </c>
      <c r="D2" s="21" t="s">
        <v>5</v>
      </c>
      <c r="E2" s="21" t="s">
        <v>1</v>
      </c>
      <c r="F2" s="21" t="s">
        <v>17</v>
      </c>
      <c r="G2" s="21" t="s">
        <v>18</v>
      </c>
      <c r="H2" s="22" t="s">
        <v>2</v>
      </c>
    </row>
    <row r="3" spans="1:8" ht="51" x14ac:dyDescent="0.2">
      <c r="A3" s="14" t="s">
        <v>30</v>
      </c>
      <c r="B3" s="14" t="s">
        <v>24</v>
      </c>
      <c r="C3" s="14" t="s">
        <v>6</v>
      </c>
      <c r="D3" s="14" t="s">
        <v>19</v>
      </c>
      <c r="E3" s="14" t="s">
        <v>11</v>
      </c>
      <c r="F3" s="15" t="s">
        <v>16</v>
      </c>
      <c r="G3" s="19" t="s">
        <v>28</v>
      </c>
      <c r="H3" s="16">
        <v>12450234.49</v>
      </c>
    </row>
    <row r="4" spans="1:8" ht="119" x14ac:dyDescent="0.2">
      <c r="A4" s="6" t="s">
        <v>30</v>
      </c>
      <c r="B4" s="6" t="s">
        <v>25</v>
      </c>
      <c r="C4" s="6" t="s">
        <v>7</v>
      </c>
      <c r="D4" s="6" t="s">
        <v>20</v>
      </c>
      <c r="E4" s="6" t="s">
        <v>12</v>
      </c>
      <c r="F4" s="8" t="s">
        <v>16</v>
      </c>
      <c r="G4" s="4" t="s">
        <v>29</v>
      </c>
      <c r="H4" s="5">
        <v>5930003.3399999999</v>
      </c>
    </row>
    <row r="5" spans="1:8" ht="221" x14ac:dyDescent="0.2">
      <c r="A5" s="6" t="s">
        <v>32</v>
      </c>
      <c r="B5" s="6" t="s">
        <v>31</v>
      </c>
      <c r="C5" s="6" t="s">
        <v>34</v>
      </c>
      <c r="D5" s="6" t="s">
        <v>36</v>
      </c>
      <c r="E5" s="6" t="s">
        <v>35</v>
      </c>
      <c r="F5" s="8">
        <v>43539</v>
      </c>
      <c r="G5" s="4" t="s">
        <v>33</v>
      </c>
      <c r="H5" s="5">
        <v>16666666</v>
      </c>
    </row>
    <row r="6" spans="1:8" ht="51" x14ac:dyDescent="0.2">
      <c r="A6" s="6" t="s">
        <v>30</v>
      </c>
      <c r="B6" s="6" t="s">
        <v>26</v>
      </c>
      <c r="C6" s="6" t="s">
        <v>8</v>
      </c>
      <c r="D6" s="6" t="s">
        <v>21</v>
      </c>
      <c r="E6" s="6" t="s">
        <v>13</v>
      </c>
      <c r="F6" s="8">
        <v>43602</v>
      </c>
      <c r="G6" s="4" t="s">
        <v>48</v>
      </c>
      <c r="H6" s="5">
        <v>3410999.5</v>
      </c>
    </row>
    <row r="7" spans="1:8" ht="170" x14ac:dyDescent="0.2">
      <c r="A7" s="6" t="s">
        <v>37</v>
      </c>
      <c r="B7" s="6" t="s">
        <v>38</v>
      </c>
      <c r="C7" s="6" t="s">
        <v>43</v>
      </c>
      <c r="D7" s="6" t="s">
        <v>39</v>
      </c>
      <c r="E7" s="6" t="s">
        <v>40</v>
      </c>
      <c r="F7" s="8">
        <v>43613</v>
      </c>
      <c r="G7" s="4" t="s">
        <v>70</v>
      </c>
      <c r="H7" s="18">
        <v>1079850</v>
      </c>
    </row>
    <row r="8" spans="1:8" ht="136" x14ac:dyDescent="0.2">
      <c r="A8" s="6" t="s">
        <v>37</v>
      </c>
      <c r="B8" s="6" t="s">
        <v>59</v>
      </c>
      <c r="C8" s="6" t="s">
        <v>67</v>
      </c>
      <c r="D8" s="6" t="s">
        <v>66</v>
      </c>
      <c r="E8" s="6" t="s">
        <v>65</v>
      </c>
      <c r="F8" s="8">
        <v>43705</v>
      </c>
      <c r="G8" s="4" t="s">
        <v>69</v>
      </c>
      <c r="H8" s="5">
        <v>5117970</v>
      </c>
    </row>
    <row r="9" spans="1:8" ht="85" x14ac:dyDescent="0.2">
      <c r="A9" s="6" t="s">
        <v>37</v>
      </c>
      <c r="B9" s="6" t="s">
        <v>41</v>
      </c>
      <c r="C9" s="6" t="s">
        <v>42</v>
      </c>
      <c r="D9" s="6" t="s">
        <v>45</v>
      </c>
      <c r="E9" s="6" t="s">
        <v>44</v>
      </c>
      <c r="F9" s="8">
        <v>43732</v>
      </c>
      <c r="G9" s="4" t="s">
        <v>68</v>
      </c>
      <c r="H9" s="5">
        <v>3411000</v>
      </c>
    </row>
    <row r="10" spans="1:8" ht="68" x14ac:dyDescent="0.2">
      <c r="A10" s="6" t="s">
        <v>30</v>
      </c>
      <c r="B10" s="6" t="s">
        <v>27</v>
      </c>
      <c r="C10" s="6" t="s">
        <v>9</v>
      </c>
      <c r="D10" s="6" t="s">
        <v>22</v>
      </c>
      <c r="E10" s="6" t="s">
        <v>14</v>
      </c>
      <c r="F10" s="8">
        <v>43739</v>
      </c>
      <c r="G10" s="4" t="s">
        <v>50</v>
      </c>
      <c r="H10" s="5">
        <v>5932077</v>
      </c>
    </row>
    <row r="11" spans="1:8" ht="51" x14ac:dyDescent="0.2">
      <c r="A11" s="6" t="s">
        <v>30</v>
      </c>
      <c r="B11" s="6" t="s">
        <v>57</v>
      </c>
      <c r="C11" s="6" t="s">
        <v>6</v>
      </c>
      <c r="D11" s="6" t="s">
        <v>19</v>
      </c>
      <c r="E11" s="6" t="s">
        <v>11</v>
      </c>
      <c r="F11" s="8">
        <v>43770</v>
      </c>
      <c r="G11" s="4" t="s">
        <v>51</v>
      </c>
      <c r="H11" s="28">
        <v>7670193.96</v>
      </c>
    </row>
    <row r="12" spans="1:8" ht="119" x14ac:dyDescent="0.2">
      <c r="A12" s="6" t="s">
        <v>30</v>
      </c>
      <c r="B12" s="6" t="s">
        <v>58</v>
      </c>
      <c r="C12" s="6" t="s">
        <v>7</v>
      </c>
      <c r="D12" s="6" t="s">
        <v>20</v>
      </c>
      <c r="E12" s="6" t="s">
        <v>12</v>
      </c>
      <c r="F12" s="9">
        <v>43776</v>
      </c>
      <c r="G12" s="17" t="s">
        <v>79</v>
      </c>
      <c r="H12" s="5">
        <f>5930003.34-3081586-1163271.19</f>
        <v>1685146.15</v>
      </c>
    </row>
    <row r="13" spans="1:8" ht="221" x14ac:dyDescent="0.2">
      <c r="A13" s="6" t="s">
        <v>32</v>
      </c>
      <c r="B13" s="6" t="s">
        <v>61</v>
      </c>
      <c r="C13" s="6" t="s">
        <v>55</v>
      </c>
      <c r="D13" s="6" t="s">
        <v>36</v>
      </c>
      <c r="E13" s="6" t="s">
        <v>35</v>
      </c>
      <c r="F13" s="8">
        <v>43746</v>
      </c>
      <c r="G13" s="4" t="s">
        <v>71</v>
      </c>
      <c r="H13" s="5" t="s">
        <v>56</v>
      </c>
    </row>
    <row r="17" spans="1:2" ht="17" x14ac:dyDescent="0.2">
      <c r="A17" s="3"/>
      <c r="B17" s="1" t="s">
        <v>49</v>
      </c>
    </row>
    <row r="18" spans="1:2" ht="17" x14ac:dyDescent="0.2">
      <c r="A18" s="7"/>
      <c r="B18" s="1" t="s">
        <v>62</v>
      </c>
    </row>
  </sheetData>
  <mergeCells count="1">
    <mergeCell ref="A1:B1"/>
  </mergeCells>
  <pageMargins left="0.7" right="0.7" top="0.78740157499999996" bottom="0.78740157499999996" header="0.3" footer="0.3"/>
  <pageSetup paperSize="8" scale="57" orientation="portrait" horizontalDpi="0" verticalDpi="0" copies="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058E0-91A5-864A-B676-D3DBC568CD36}">
  <sheetPr>
    <pageSetUpPr fitToPage="1"/>
  </sheetPr>
  <dimension ref="A1:K11"/>
  <sheetViews>
    <sheetView tabSelected="1" topLeftCell="A4" zoomScale="85" workbookViewId="0">
      <selection activeCell="E13" sqref="E13"/>
    </sheetView>
  </sheetViews>
  <sheetFormatPr baseColWidth="10" defaultRowHeight="16" x14ac:dyDescent="0.2"/>
  <cols>
    <col min="1" max="1" width="19.6640625" customWidth="1"/>
    <col min="2" max="2" width="16.5" bestFit="1" customWidth="1"/>
    <col min="3" max="3" width="19.1640625" bestFit="1" customWidth="1"/>
    <col min="4" max="4" width="25.6640625" customWidth="1"/>
    <col min="5" max="5" width="50.83203125" customWidth="1"/>
    <col min="6" max="6" width="56.1640625" customWidth="1"/>
    <col min="7" max="7" width="18.5" bestFit="1" customWidth="1"/>
    <col min="8" max="8" width="15.83203125" bestFit="1" customWidth="1"/>
    <col min="9" max="9" width="17.83203125" bestFit="1" customWidth="1"/>
  </cols>
  <sheetData>
    <row r="1" spans="1:11" ht="30" thickBot="1" x14ac:dyDescent="0.4">
      <c r="B1" s="32" t="s">
        <v>81</v>
      </c>
      <c r="C1" s="32"/>
      <c r="D1" s="1"/>
      <c r="E1" s="1"/>
      <c r="F1" s="1"/>
      <c r="G1" s="1"/>
      <c r="H1" s="1"/>
      <c r="I1" s="1"/>
      <c r="J1" s="1"/>
      <c r="K1" s="1"/>
    </row>
    <row r="2" spans="1:11" s="1" customFormat="1" ht="61" thickBot="1" x14ac:dyDescent="0.25">
      <c r="A2" s="13" t="s">
        <v>64</v>
      </c>
      <c r="B2" s="20" t="s">
        <v>3</v>
      </c>
      <c r="C2" s="21" t="s">
        <v>0</v>
      </c>
      <c r="D2" s="21" t="s">
        <v>4</v>
      </c>
      <c r="E2" s="21" t="s">
        <v>5</v>
      </c>
      <c r="F2" s="21" t="s">
        <v>1</v>
      </c>
      <c r="G2" s="21" t="s">
        <v>17</v>
      </c>
      <c r="H2" s="21" t="s">
        <v>18</v>
      </c>
      <c r="I2" s="22" t="s">
        <v>2</v>
      </c>
    </row>
    <row r="3" spans="1:11" ht="221" x14ac:dyDescent="0.2">
      <c r="A3" s="12" t="s">
        <v>63</v>
      </c>
      <c r="B3" s="11" t="s">
        <v>32</v>
      </c>
      <c r="C3" s="6" t="s">
        <v>61</v>
      </c>
      <c r="D3" s="6" t="s">
        <v>55</v>
      </c>
      <c r="E3" s="6" t="s">
        <v>36</v>
      </c>
      <c r="F3" s="6" t="s">
        <v>35</v>
      </c>
      <c r="G3" s="8">
        <v>43746</v>
      </c>
      <c r="H3" s="4" t="s">
        <v>71</v>
      </c>
      <c r="I3" s="5" t="s">
        <v>56</v>
      </c>
      <c r="J3" s="1"/>
      <c r="K3" s="1"/>
    </row>
    <row r="4" spans="1:11" ht="119" x14ac:dyDescent="0.2">
      <c r="A4" s="23" t="s">
        <v>63</v>
      </c>
      <c r="B4" s="6" t="s">
        <v>30</v>
      </c>
      <c r="C4" s="6" t="s">
        <v>58</v>
      </c>
      <c r="D4" s="6" t="s">
        <v>7</v>
      </c>
      <c r="E4" s="6" t="s">
        <v>20</v>
      </c>
      <c r="F4" s="6" t="s">
        <v>12</v>
      </c>
      <c r="G4" s="9">
        <v>43776</v>
      </c>
      <c r="H4" s="17" t="s">
        <v>79</v>
      </c>
      <c r="I4" s="5">
        <f>5930003.34-3081586-1163271.19</f>
        <v>1685146.15</v>
      </c>
      <c r="J4" s="1"/>
    </row>
    <row r="5" spans="1:11" ht="119" x14ac:dyDescent="0.2">
      <c r="A5" s="24"/>
      <c r="B5" s="25" t="s">
        <v>46</v>
      </c>
      <c r="C5" s="14" t="s">
        <v>47</v>
      </c>
      <c r="D5" s="14" t="s">
        <v>52</v>
      </c>
      <c r="E5" s="14" t="s">
        <v>53</v>
      </c>
      <c r="F5" s="14" t="s">
        <v>54</v>
      </c>
      <c r="G5" s="15">
        <v>43836</v>
      </c>
      <c r="H5" s="26" t="s">
        <v>75</v>
      </c>
      <c r="I5" s="16">
        <v>15775620</v>
      </c>
      <c r="J5" s="1"/>
      <c r="K5" s="1"/>
    </row>
    <row r="6" spans="1:11" ht="51" x14ac:dyDescent="0.2">
      <c r="A6" s="24"/>
      <c r="B6" s="11" t="s">
        <v>30</v>
      </c>
      <c r="C6" s="14" t="s">
        <v>73</v>
      </c>
      <c r="D6" s="6" t="s">
        <v>8</v>
      </c>
      <c r="E6" s="6" t="s">
        <v>21</v>
      </c>
      <c r="F6" s="6" t="s">
        <v>13</v>
      </c>
      <c r="G6" s="8">
        <v>43861</v>
      </c>
      <c r="H6" s="4" t="s">
        <v>74</v>
      </c>
      <c r="I6" s="5">
        <v>3410999.5</v>
      </c>
      <c r="J6" s="1"/>
      <c r="K6" s="1"/>
    </row>
    <row r="7" spans="1:11" ht="68" x14ac:dyDescent="0.2">
      <c r="A7" s="23"/>
      <c r="B7" s="10" t="s">
        <v>30</v>
      </c>
      <c r="C7" s="6" t="s">
        <v>72</v>
      </c>
      <c r="D7" s="6" t="s">
        <v>10</v>
      </c>
      <c r="E7" s="6" t="s">
        <v>23</v>
      </c>
      <c r="F7" s="6" t="s">
        <v>15</v>
      </c>
      <c r="G7" s="9">
        <v>43880</v>
      </c>
      <c r="H7" s="17" t="s">
        <v>80</v>
      </c>
      <c r="I7" s="5">
        <v>2355270</v>
      </c>
      <c r="J7" s="1"/>
      <c r="K7" s="1"/>
    </row>
    <row r="8" spans="1:11" ht="119" x14ac:dyDescent="0.2">
      <c r="A8" s="30"/>
      <c r="B8" s="10" t="s">
        <v>46</v>
      </c>
      <c r="C8" s="2" t="s">
        <v>60</v>
      </c>
      <c r="D8" s="29" t="s">
        <v>82</v>
      </c>
      <c r="E8" s="29" t="s">
        <v>83</v>
      </c>
      <c r="F8" s="6" t="s">
        <v>54</v>
      </c>
      <c r="G8" s="27" t="s">
        <v>77</v>
      </c>
      <c r="H8" s="27" t="s">
        <v>78</v>
      </c>
      <c r="I8" s="31">
        <v>29034189</v>
      </c>
    </row>
    <row r="10" spans="1:11" ht="17" x14ac:dyDescent="0.2">
      <c r="A10" s="3"/>
      <c r="B10" s="1" t="s">
        <v>49</v>
      </c>
    </row>
    <row r="11" spans="1:11" ht="17" x14ac:dyDescent="0.2">
      <c r="A11" s="7"/>
      <c r="B11" s="1" t="s">
        <v>62</v>
      </c>
    </row>
  </sheetData>
  <mergeCells count="1">
    <mergeCell ref="B1:C1"/>
  </mergeCells>
  <pageMargins left="0.7" right="0.7" top="0.78740157499999996" bottom="0.78740157499999996" header="0.3" footer="0.3"/>
  <pageSetup paperSize="9" scale="38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2019</vt:lpstr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Dvořáková</dc:creator>
  <cp:lastModifiedBy>Simona Dvořáková</cp:lastModifiedBy>
  <cp:lastPrinted>2019-10-01T06:52:13Z</cp:lastPrinted>
  <dcterms:created xsi:type="dcterms:W3CDTF">2019-04-24T06:00:24Z</dcterms:created>
  <dcterms:modified xsi:type="dcterms:W3CDTF">2020-05-28T14:16:53Z</dcterms:modified>
</cp:coreProperties>
</file>